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4"/>
  </bookViews>
  <sheets>
    <sheet name="Rózsa utca" sheetId="1" r:id="rId1"/>
    <sheet name="Hunyadi utca" sheetId="2" r:id="rId2"/>
    <sheet name="Nyugati ltp." sheetId="3" r:id="rId3"/>
    <sheet name="Rákóczi utca" sheetId="4" r:id="rId4"/>
    <sheet name="Összesítő lap" sheetId="5" r:id="rId5"/>
  </sheets>
  <calcPr calcId="125725"/>
</workbook>
</file>

<file path=xl/calcChain.xml><?xml version="1.0" encoding="utf-8"?>
<calcChain xmlns="http://schemas.openxmlformats.org/spreadsheetml/2006/main">
  <c r="A11" i="5"/>
  <c r="A10"/>
  <c r="A9"/>
  <c r="A8"/>
  <c r="E18" i="4" l="1"/>
  <c r="E5"/>
  <c r="E17"/>
  <c r="E16"/>
  <c r="E15"/>
  <c r="E14"/>
  <c r="E13"/>
  <c r="E11"/>
  <c r="E10"/>
  <c r="E9"/>
  <c r="E8"/>
  <c r="E7"/>
  <c r="E6"/>
  <c r="E19" s="1"/>
  <c r="B11" i="5" s="1"/>
  <c r="E17" i="3"/>
  <c r="E20"/>
  <c r="E21"/>
  <c r="E19"/>
  <c r="E18"/>
  <c r="E16"/>
  <c r="E15"/>
  <c r="E14"/>
  <c r="E13"/>
  <c r="E12"/>
  <c r="E11"/>
  <c r="E10"/>
  <c r="E9"/>
  <c r="E8"/>
  <c r="E7"/>
  <c r="E6"/>
  <c r="E5"/>
  <c r="E22" s="1"/>
  <c r="B10" i="5" s="1"/>
  <c r="E19" i="2"/>
  <c r="E14"/>
  <c r="E26"/>
  <c r="E27"/>
  <c r="E28"/>
  <c r="E29"/>
  <c r="E25"/>
  <c r="E24"/>
  <c r="E23"/>
  <c r="E22"/>
  <c r="E21"/>
  <c r="E18"/>
  <c r="E17"/>
  <c r="E16"/>
  <c r="E15"/>
  <c r="E13"/>
  <c r="E12"/>
  <c r="E11"/>
  <c r="E10"/>
  <c r="E9"/>
  <c r="E8"/>
  <c r="E7"/>
  <c r="E6"/>
  <c r="E5"/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5"/>
  <c r="E27" s="1"/>
  <c r="B8" i="5" s="1"/>
  <c r="E30" i="2" l="1"/>
  <c r="B9" i="5" s="1"/>
  <c r="B12" s="1"/>
</calcChain>
</file>

<file path=xl/sharedStrings.xml><?xml version="1.0" encoding="utf-8"?>
<sst xmlns="http://schemas.openxmlformats.org/spreadsheetml/2006/main" count="184" uniqueCount="60">
  <si>
    <t>Kitermelt föld és törmelék elszállítása, lerakóhelyi díjjal 785,6 m3 0</t>
  </si>
  <si>
    <t xml:space="preserve">Burkolat bontás </t>
  </si>
  <si>
    <t xml:space="preserve">Föld kiemelés </t>
  </si>
  <si>
    <t xml:space="preserve">Tükör készítés </t>
  </si>
  <si>
    <t xml:space="preserve">Simító hengerlés </t>
  </si>
  <si>
    <t xml:space="preserve"> Talajjavító réteg készítése, 25 cm vastagságban </t>
  </si>
  <si>
    <t xml:space="preserve"> Burkolatalap készítése M56-ból, 20 cm vastagságban </t>
  </si>
  <si>
    <t xml:space="preserve"> Aszfaltburkolat készítése, AC22 aszfalt kötőrétegből 7 cm vastagságban</t>
  </si>
  <si>
    <t>Aszfaltburkolat készítése, AC11 aszfalt kötő kiegyenlítő rétegből, átlag 4 cm vastagságban</t>
  </si>
  <si>
    <t>Aszfaltburkolat készítése, AC11 aszfalt kopórétegből, 4 cm vastagságban</t>
  </si>
  <si>
    <t xml:space="preserve"> Süllyesztett szegély készítése </t>
  </si>
  <si>
    <t xml:space="preserve">Kerti szegély készítése </t>
  </si>
  <si>
    <t xml:space="preserve"> Padka készítése, 0,5 m szélességben 10 cm vastagban M20</t>
  </si>
  <si>
    <t xml:space="preserve">Kapubehajtók helyreállítása aszfalttal </t>
  </si>
  <si>
    <t xml:space="preserve">Kapubehajtók helyreállítása betonnal </t>
  </si>
  <si>
    <t xml:space="preserve"> Kapubehajtók helyreállítása múrvával </t>
  </si>
  <si>
    <t xml:space="preserve">Kapubehajtók helyreállítása térkővel </t>
  </si>
  <si>
    <t xml:space="preserve">Közúti jelzőtábla elhelyezés oszlopnélkül (STOP) </t>
  </si>
  <si>
    <t xml:space="preserve">Aknafedlapok szintreemelése </t>
  </si>
  <si>
    <t xml:space="preserve">Víznyelő akna beépítése </t>
  </si>
  <si>
    <t xml:space="preserve"> Keresztcsatorna építése/φ 200 cső/ </t>
  </si>
  <si>
    <t xml:space="preserve">Árok profilozása </t>
  </si>
  <si>
    <t>Tétel megnevezése</t>
  </si>
  <si>
    <t>mennyiség</t>
  </si>
  <si>
    <t>m.e.</t>
  </si>
  <si>
    <t>egységár</t>
  </si>
  <si>
    <t>összesen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</si>
  <si>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</si>
  <si>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db</t>
  </si>
  <si>
    <t>fm</t>
  </si>
  <si>
    <t>Rózsa utca (Régiposta-íHunyadi utca közötti szakasz 583 m hossz)</t>
  </si>
  <si>
    <t>Összesen</t>
  </si>
  <si>
    <t>Hunyadi utca (Rózsa utca és a Beloiannisz utca között, 237  m hossz)</t>
  </si>
  <si>
    <t>Aszfaltburkolat megerősítése és kiegyenlítő réteg építése,, AC11 aszfalt kötő, 5 cm vastagságban</t>
  </si>
  <si>
    <t>Térkőburkolat helyreállítása kapubejárónál</t>
  </si>
  <si>
    <t>10 cm vastag nemesített padka készítése 0,5 m szélességben, 0/20-as dolomitból</t>
  </si>
  <si>
    <t>Vízelvezetés rendezése útcsatlakozásoknál</t>
  </si>
  <si>
    <r>
      <t xml:space="preserve">Áteresz meghosszabbítás, csőáteresz 0,4 m &lt; belső átmérő </t>
    </r>
    <r>
      <rPr>
        <u/>
        <sz val="11"/>
        <color theme="1"/>
        <rFont val="Calibri"/>
        <family val="2"/>
        <charset val="238"/>
        <scheme val="minor"/>
      </rPr>
      <t xml:space="preserve">&lt; </t>
    </r>
    <r>
      <rPr>
        <sz val="11"/>
        <color theme="1"/>
        <rFont val="Calibri"/>
        <family val="2"/>
        <charset val="238"/>
        <scheme val="minor"/>
      </rPr>
      <t xml:space="preserve"> 1,0 m</t>
    </r>
  </si>
  <si>
    <t>Földárok építés (0,5 m mély, trapéz szelvényű szabványos földárok)</t>
  </si>
  <si>
    <t>Meglévő burkolt árok bontása</t>
  </si>
  <si>
    <t>K szegély építése</t>
  </si>
  <si>
    <t>Víznyelő akna építése</t>
  </si>
  <si>
    <t>Tisztító akna építése</t>
  </si>
  <si>
    <t>Ft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</si>
  <si>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</si>
  <si>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Kátyúzás</t>
  </si>
  <si>
    <t>Nyugati lakótelep(46,6 m hossz, 0,8 m szélesítés egy oldalon)</t>
  </si>
  <si>
    <t>Aszfaltburkolat készítése, AC11 aszfalt kopórétegből, 4+1 cm vastagságban</t>
  </si>
  <si>
    <t xml:space="preserve">Kiemelt szegély készítése </t>
  </si>
  <si>
    <t xml:space="preserve"> Padka készítése, 15 cm vastag humuszból</t>
  </si>
  <si>
    <t>m</t>
  </si>
  <si>
    <r>
      <t>Fűmag vetés 5 dkg/m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</si>
  <si>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Közúti jelzőtábla elhelyezés oszloppal (Elsőbbségadás kötelező) </t>
  </si>
  <si>
    <t xml:space="preserve"> Padka készítése, 0/20 murvából</t>
  </si>
  <si>
    <t>Áteresz, csapadékcsatorna tisztítása</t>
  </si>
  <si>
    <t>Rákóczi utca eleje, 45 m</t>
  </si>
  <si>
    <t>Aszfaltburkolat készítése, AC11 aszfalt kötő kiegyenlítő rétegből</t>
  </si>
  <si>
    <t>Aszfaltburkolat kiegyenlítő réteg készítése, AC11 aszfalt kötő , átlag 3 cm vastagságban</t>
  </si>
  <si>
    <t>Összesítő lap</t>
  </si>
  <si>
    <t>ÖSSZESEN: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</si>
</sst>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164" fontId="0" fillId="0" borderId="0" xfId="0" applyNumberFormat="1" applyBorder="1"/>
    <xf numFmtId="0" fontId="0" fillId="0" borderId="0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0" fillId="0" borderId="10" xfId="0" applyBorder="1"/>
    <xf numFmtId="0" fontId="1" fillId="0" borderId="1" xfId="0" applyFont="1" applyBorder="1"/>
    <xf numFmtId="0" fontId="0" fillId="0" borderId="1" xfId="0" applyBorder="1"/>
    <xf numFmtId="0" fontId="0" fillId="0" borderId="12" xfId="0" applyBorder="1"/>
    <xf numFmtId="164" fontId="0" fillId="0" borderId="12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3" xfId="0" applyBorder="1"/>
    <xf numFmtId="164" fontId="0" fillId="0" borderId="13" xfId="0" applyNumberFormat="1" applyBorder="1"/>
    <xf numFmtId="0" fontId="0" fillId="0" borderId="13" xfId="0" applyBorder="1" applyAlignment="1">
      <alignment horizontal="center"/>
    </xf>
    <xf numFmtId="0" fontId="0" fillId="0" borderId="12" xfId="0" applyBorder="1" applyAlignment="1"/>
    <xf numFmtId="0" fontId="0" fillId="0" borderId="11" xfId="0" applyBorder="1"/>
    <xf numFmtId="164" fontId="0" fillId="0" borderId="11" xfId="0" applyNumberFormat="1" applyBorder="1"/>
    <xf numFmtId="0" fontId="0" fillId="0" borderId="1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0" borderId="10" xfId="0" applyNumberFormat="1" applyFill="1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D5" sqref="D5"/>
    </sheetView>
  </sheetViews>
  <sheetFormatPr defaultRowHeight="15"/>
  <cols>
    <col min="1" max="1" width="63.7109375" customWidth="1"/>
    <col min="2" max="2" width="10.7109375" customWidth="1"/>
    <col min="4" max="4" width="11.42578125" customWidth="1"/>
    <col min="5" max="5" width="17.140625" customWidth="1"/>
  </cols>
  <sheetData>
    <row r="1" spans="1:5" ht="15.75" thickBot="1">
      <c r="A1" s="40" t="s">
        <v>30</v>
      </c>
      <c r="B1" s="41"/>
      <c r="C1" s="41"/>
      <c r="D1" s="41"/>
      <c r="E1" s="42"/>
    </row>
    <row r="2" spans="1:5" ht="15.75" thickBot="1">
      <c r="A2" s="11" t="s">
        <v>22</v>
      </c>
      <c r="B2" s="12" t="s">
        <v>23</v>
      </c>
      <c r="C2" s="13" t="s">
        <v>24</v>
      </c>
      <c r="D2" s="13" t="s">
        <v>25</v>
      </c>
      <c r="E2" s="14" t="s">
        <v>26</v>
      </c>
    </row>
    <row r="3" spans="1:5" s="7" customFormat="1">
      <c r="A3" s="15"/>
      <c r="B3" s="16"/>
      <c r="C3" s="15"/>
      <c r="D3" s="15"/>
      <c r="E3" s="15"/>
    </row>
    <row r="4" spans="1:5" s="7" customFormat="1">
      <c r="A4" s="17"/>
      <c r="B4" s="18"/>
      <c r="C4" s="17"/>
      <c r="D4" s="17"/>
      <c r="E4" s="17"/>
    </row>
    <row r="5" spans="1:5" s="7" customFormat="1" ht="17.25">
      <c r="A5" s="22" t="s">
        <v>1</v>
      </c>
      <c r="B5" s="23">
        <v>145</v>
      </c>
      <c r="C5" s="24" t="s">
        <v>27</v>
      </c>
      <c r="D5" s="22"/>
      <c r="E5" s="22">
        <f>B5*D5</f>
        <v>0</v>
      </c>
    </row>
    <row r="6" spans="1:5" ht="17.25">
      <c r="A6" s="22" t="s">
        <v>2</v>
      </c>
      <c r="B6" s="23">
        <v>640.6</v>
      </c>
      <c r="C6" s="24" t="s">
        <v>27</v>
      </c>
      <c r="D6" s="22"/>
      <c r="E6" s="22">
        <f t="shared" ref="E6:E26" si="0">B6*D6</f>
        <v>0</v>
      </c>
    </row>
    <row r="7" spans="1:5" ht="17.25">
      <c r="A7" s="22" t="s">
        <v>0</v>
      </c>
      <c r="B7" s="23">
        <v>785.6</v>
      </c>
      <c r="C7" s="24" t="s">
        <v>27</v>
      </c>
      <c r="D7" s="22"/>
      <c r="E7" s="22">
        <f t="shared" si="0"/>
        <v>0</v>
      </c>
    </row>
    <row r="8" spans="1:5" ht="17.25">
      <c r="A8" s="22" t="s">
        <v>3</v>
      </c>
      <c r="B8" s="23">
        <v>1964.6</v>
      </c>
      <c r="C8" s="24" t="s">
        <v>27</v>
      </c>
      <c r="D8" s="22"/>
      <c r="E8" s="22">
        <f t="shared" si="0"/>
        <v>0</v>
      </c>
    </row>
    <row r="9" spans="1:5" ht="17.25">
      <c r="A9" s="22" t="s">
        <v>4</v>
      </c>
      <c r="B9" s="23">
        <v>1964.6</v>
      </c>
      <c r="C9" s="24" t="s">
        <v>27</v>
      </c>
      <c r="D9" s="22"/>
      <c r="E9" s="22">
        <f t="shared" si="0"/>
        <v>0</v>
      </c>
    </row>
    <row r="10" spans="1:5" ht="17.25">
      <c r="A10" s="22" t="s">
        <v>5</v>
      </c>
      <c r="B10" s="23">
        <v>316.3</v>
      </c>
      <c r="C10" s="24" t="s">
        <v>27</v>
      </c>
      <c r="D10" s="22"/>
      <c r="E10" s="22">
        <f t="shared" si="0"/>
        <v>0</v>
      </c>
    </row>
    <row r="11" spans="1:5" ht="17.25">
      <c r="A11" s="22" t="s">
        <v>6</v>
      </c>
      <c r="B11" s="23">
        <v>207.3</v>
      </c>
      <c r="C11" s="24" t="s">
        <v>27</v>
      </c>
      <c r="D11" s="22"/>
      <c r="E11" s="22">
        <f t="shared" si="0"/>
        <v>0</v>
      </c>
    </row>
    <row r="12" spans="1:5" ht="17.25">
      <c r="A12" s="22" t="s">
        <v>7</v>
      </c>
      <c r="B12" s="23">
        <v>40</v>
      </c>
      <c r="C12" s="24" t="s">
        <v>27</v>
      </c>
      <c r="D12" s="22"/>
      <c r="E12" s="22">
        <f t="shared" si="0"/>
        <v>0</v>
      </c>
    </row>
    <row r="13" spans="1:5" ht="30">
      <c r="A13" s="25" t="s">
        <v>8</v>
      </c>
      <c r="B13" s="23">
        <v>128.9</v>
      </c>
      <c r="C13" s="24" t="s">
        <v>27</v>
      </c>
      <c r="D13" s="22"/>
      <c r="E13" s="22">
        <f t="shared" si="0"/>
        <v>0</v>
      </c>
    </row>
    <row r="14" spans="1:5" ht="30">
      <c r="A14" s="25" t="s">
        <v>9</v>
      </c>
      <c r="B14" s="23">
        <v>128.9</v>
      </c>
      <c r="C14" s="24" t="s">
        <v>27</v>
      </c>
      <c r="D14" s="22"/>
      <c r="E14" s="22">
        <f t="shared" si="0"/>
        <v>0</v>
      </c>
    </row>
    <row r="15" spans="1:5">
      <c r="A15" s="22" t="s">
        <v>10</v>
      </c>
      <c r="B15" s="23">
        <v>1175</v>
      </c>
      <c r="C15" s="24" t="s">
        <v>50</v>
      </c>
      <c r="D15" s="22"/>
      <c r="E15" s="22">
        <f t="shared" si="0"/>
        <v>0</v>
      </c>
    </row>
    <row r="16" spans="1:5">
      <c r="A16" s="22" t="s">
        <v>11</v>
      </c>
      <c r="B16" s="23">
        <v>3</v>
      </c>
      <c r="C16" s="24" t="s">
        <v>50</v>
      </c>
      <c r="D16" s="22"/>
      <c r="E16" s="22">
        <f t="shared" si="0"/>
        <v>0</v>
      </c>
    </row>
    <row r="17" spans="1:5" ht="17.25">
      <c r="A17" s="22" t="s">
        <v>12</v>
      </c>
      <c r="B17" s="23">
        <v>34.6</v>
      </c>
      <c r="C17" s="24" t="s">
        <v>27</v>
      </c>
      <c r="D17" s="22"/>
      <c r="E17" s="22">
        <f t="shared" si="0"/>
        <v>0</v>
      </c>
    </row>
    <row r="18" spans="1:5" ht="17.25">
      <c r="A18" s="22" t="s">
        <v>13</v>
      </c>
      <c r="B18" s="23">
        <v>25.7</v>
      </c>
      <c r="C18" s="24" t="s">
        <v>27</v>
      </c>
      <c r="D18" s="22"/>
      <c r="E18" s="22">
        <f t="shared" si="0"/>
        <v>0</v>
      </c>
    </row>
    <row r="19" spans="1:5" ht="17.25">
      <c r="A19" s="22" t="s">
        <v>14</v>
      </c>
      <c r="B19" s="23">
        <v>60.1</v>
      </c>
      <c r="C19" s="24" t="s">
        <v>27</v>
      </c>
      <c r="D19" s="22"/>
      <c r="E19" s="22">
        <f t="shared" si="0"/>
        <v>0</v>
      </c>
    </row>
    <row r="20" spans="1:5" ht="17.25">
      <c r="A20" s="22" t="s">
        <v>15</v>
      </c>
      <c r="B20" s="23">
        <v>42.9</v>
      </c>
      <c r="C20" s="24" t="s">
        <v>27</v>
      </c>
      <c r="D20" s="22"/>
      <c r="E20" s="22">
        <f t="shared" si="0"/>
        <v>0</v>
      </c>
    </row>
    <row r="21" spans="1:5" ht="17.25">
      <c r="A21" s="22" t="s">
        <v>16</v>
      </c>
      <c r="B21" s="23">
        <v>87.8</v>
      </c>
      <c r="C21" s="24" t="s">
        <v>44</v>
      </c>
      <c r="D21" s="22"/>
      <c r="E21" s="22">
        <f t="shared" si="0"/>
        <v>0</v>
      </c>
    </row>
    <row r="22" spans="1:5">
      <c r="A22" s="22" t="s">
        <v>17</v>
      </c>
      <c r="B22" s="23">
        <v>1</v>
      </c>
      <c r="C22" s="24" t="s">
        <v>28</v>
      </c>
      <c r="D22" s="22"/>
      <c r="E22" s="22">
        <f t="shared" si="0"/>
        <v>0</v>
      </c>
    </row>
    <row r="23" spans="1:5">
      <c r="A23" s="22" t="s">
        <v>18</v>
      </c>
      <c r="B23" s="23">
        <v>19</v>
      </c>
      <c r="C23" s="24" t="s">
        <v>28</v>
      </c>
      <c r="D23" s="22"/>
      <c r="E23" s="22">
        <f t="shared" si="0"/>
        <v>0</v>
      </c>
    </row>
    <row r="24" spans="1:5">
      <c r="A24" s="22" t="s">
        <v>19</v>
      </c>
      <c r="B24" s="23">
        <v>1</v>
      </c>
      <c r="C24" s="24" t="s">
        <v>28</v>
      </c>
      <c r="D24" s="22"/>
      <c r="E24" s="22">
        <f t="shared" si="0"/>
        <v>0</v>
      </c>
    </row>
    <row r="25" spans="1:5">
      <c r="A25" s="22" t="s">
        <v>20</v>
      </c>
      <c r="B25" s="23">
        <v>10</v>
      </c>
      <c r="C25" s="24" t="s">
        <v>29</v>
      </c>
      <c r="D25" s="22"/>
      <c r="E25" s="22">
        <f t="shared" si="0"/>
        <v>0</v>
      </c>
    </row>
    <row r="26" spans="1:5" ht="15.75" thickBot="1">
      <c r="A26" s="26" t="s">
        <v>21</v>
      </c>
      <c r="B26" s="27">
        <v>42</v>
      </c>
      <c r="C26" s="28" t="s">
        <v>29</v>
      </c>
      <c r="D26" s="26"/>
      <c r="E26" s="26">
        <f t="shared" si="0"/>
        <v>0</v>
      </c>
    </row>
    <row r="27" spans="1:5" ht="15.75" thickBot="1">
      <c r="A27" s="8" t="s">
        <v>31</v>
      </c>
      <c r="B27" s="9"/>
      <c r="C27" s="9"/>
      <c r="D27" s="10"/>
      <c r="E27" s="20">
        <f>SUM(E5:E26)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0"/>
  <sheetViews>
    <sheetView topLeftCell="A7" workbookViewId="0">
      <selection activeCell="D15" sqref="D15"/>
    </sheetView>
  </sheetViews>
  <sheetFormatPr defaultRowHeight="15"/>
  <cols>
    <col min="1" max="1" width="64.140625" customWidth="1"/>
    <col min="2" max="2" width="13.28515625" customWidth="1"/>
    <col min="4" max="4" width="15.5703125" customWidth="1"/>
    <col min="5" max="5" width="19.5703125" customWidth="1"/>
  </cols>
  <sheetData>
    <row r="1" spans="1:5" ht="15.75" thickBot="1">
      <c r="A1" s="2" t="s">
        <v>32</v>
      </c>
      <c r="B1" s="3"/>
      <c r="C1" s="3"/>
      <c r="D1" s="3"/>
      <c r="E1" s="4"/>
    </row>
    <row r="2" spans="1:5" ht="15.75" thickBot="1">
      <c r="A2" s="11" t="s">
        <v>22</v>
      </c>
      <c r="B2" s="12" t="s">
        <v>23</v>
      </c>
      <c r="C2" s="13" t="s">
        <v>24</v>
      </c>
      <c r="D2" s="13" t="s">
        <v>25</v>
      </c>
      <c r="E2" s="14" t="s">
        <v>26</v>
      </c>
    </row>
    <row r="3" spans="1:5">
      <c r="A3" s="15"/>
      <c r="B3" s="16"/>
      <c r="C3" s="15"/>
      <c r="D3" s="15"/>
      <c r="E3" s="15"/>
    </row>
    <row r="4" spans="1:5">
      <c r="A4" s="17"/>
      <c r="B4" s="18"/>
      <c r="C4" s="17"/>
      <c r="D4" s="17"/>
      <c r="E4" s="17"/>
    </row>
    <row r="5" spans="1:5" ht="17.25">
      <c r="A5" s="22" t="s">
        <v>1</v>
      </c>
      <c r="B5" s="23">
        <v>21.8</v>
      </c>
      <c r="C5" s="24" t="s">
        <v>27</v>
      </c>
      <c r="D5" s="22"/>
      <c r="E5" s="22">
        <f>B5*D5</f>
        <v>0</v>
      </c>
    </row>
    <row r="6" spans="1:5" ht="17.25">
      <c r="A6" s="22" t="s">
        <v>2</v>
      </c>
      <c r="B6" s="23">
        <v>115.5</v>
      </c>
      <c r="C6" s="24" t="s">
        <v>27</v>
      </c>
      <c r="D6" s="22"/>
      <c r="E6" s="22">
        <f t="shared" ref="E6:E29" si="0">B6*D6</f>
        <v>0</v>
      </c>
    </row>
    <row r="7" spans="1:5" ht="17.25">
      <c r="A7" s="22" t="s">
        <v>0</v>
      </c>
      <c r="B7" s="23">
        <v>137.30000000000001</v>
      </c>
      <c r="C7" s="24" t="s">
        <v>27</v>
      </c>
      <c r="D7" s="22"/>
      <c r="E7" s="22">
        <f t="shared" si="0"/>
        <v>0</v>
      </c>
    </row>
    <row r="8" spans="1:5" ht="17.25">
      <c r="A8" s="22" t="s">
        <v>3</v>
      </c>
      <c r="B8" s="23">
        <v>152</v>
      </c>
      <c r="C8" s="24" t="s">
        <v>27</v>
      </c>
      <c r="D8" s="22"/>
      <c r="E8" s="22">
        <f t="shared" si="0"/>
        <v>0</v>
      </c>
    </row>
    <row r="9" spans="1:5" ht="17.25">
      <c r="A9" s="22" t="s">
        <v>4</v>
      </c>
      <c r="B9" s="23">
        <v>152</v>
      </c>
      <c r="C9" s="24" t="s">
        <v>27</v>
      </c>
      <c r="D9" s="22"/>
      <c r="E9" s="22">
        <f t="shared" si="0"/>
        <v>0</v>
      </c>
    </row>
    <row r="10" spans="1:5" ht="17.25">
      <c r="A10" s="22" t="s">
        <v>5</v>
      </c>
      <c r="B10" s="23">
        <v>38</v>
      </c>
      <c r="C10" s="24" t="s">
        <v>27</v>
      </c>
      <c r="D10" s="22"/>
      <c r="E10" s="22">
        <f t="shared" si="0"/>
        <v>0</v>
      </c>
    </row>
    <row r="11" spans="1:5" ht="17.25">
      <c r="A11" s="22" t="s">
        <v>6</v>
      </c>
      <c r="B11" s="23">
        <v>43.8</v>
      </c>
      <c r="C11" s="24" t="s">
        <v>27</v>
      </c>
      <c r="D11" s="22"/>
      <c r="E11" s="22">
        <f t="shared" si="0"/>
        <v>0</v>
      </c>
    </row>
    <row r="12" spans="1:5" ht="17.25">
      <c r="A12" s="22" t="s">
        <v>7</v>
      </c>
      <c r="B12" s="23">
        <v>15.3</v>
      </c>
      <c r="C12" s="24" t="s">
        <v>27</v>
      </c>
      <c r="D12" s="22"/>
      <c r="E12" s="22">
        <f t="shared" si="0"/>
        <v>0</v>
      </c>
    </row>
    <row r="13" spans="1:5" ht="30">
      <c r="A13" s="25" t="s">
        <v>57</v>
      </c>
      <c r="B13" s="23">
        <v>18</v>
      </c>
      <c r="C13" s="24" t="s">
        <v>27</v>
      </c>
      <c r="D13" s="22"/>
      <c r="E13" s="22">
        <f t="shared" si="0"/>
        <v>0</v>
      </c>
    </row>
    <row r="14" spans="1:5" ht="30">
      <c r="A14" s="25" t="s">
        <v>33</v>
      </c>
      <c r="B14" s="23">
        <v>35.6</v>
      </c>
      <c r="C14" s="24"/>
      <c r="D14" s="22"/>
      <c r="E14" s="22">
        <f t="shared" si="0"/>
        <v>0</v>
      </c>
    </row>
    <row r="15" spans="1:5" ht="17.25">
      <c r="A15" s="29" t="s">
        <v>9</v>
      </c>
      <c r="B15" s="23">
        <v>52.5</v>
      </c>
      <c r="C15" s="24" t="s">
        <v>27</v>
      </c>
      <c r="D15" s="22"/>
      <c r="E15" s="22">
        <f t="shared" si="0"/>
        <v>0</v>
      </c>
    </row>
    <row r="16" spans="1:5">
      <c r="A16" s="22" t="s">
        <v>10</v>
      </c>
      <c r="B16" s="23">
        <v>404</v>
      </c>
      <c r="C16" s="24" t="s">
        <v>50</v>
      </c>
      <c r="D16" s="22"/>
      <c r="E16" s="22">
        <f t="shared" si="0"/>
        <v>0</v>
      </c>
    </row>
    <row r="17" spans="1:5">
      <c r="A17" s="22" t="s">
        <v>11</v>
      </c>
      <c r="B17" s="23">
        <v>2</v>
      </c>
      <c r="C17" s="24" t="s">
        <v>50</v>
      </c>
      <c r="D17" s="22"/>
      <c r="E17" s="22">
        <f t="shared" si="0"/>
        <v>0</v>
      </c>
    </row>
    <row r="18" spans="1:5" ht="17.25">
      <c r="A18" s="22" t="s">
        <v>34</v>
      </c>
      <c r="B18" s="23">
        <v>21.2</v>
      </c>
      <c r="C18" s="33" t="s">
        <v>44</v>
      </c>
      <c r="D18" s="22"/>
      <c r="E18" s="22">
        <f t="shared" si="0"/>
        <v>0</v>
      </c>
    </row>
    <row r="19" spans="1:5" ht="30">
      <c r="A19" s="25" t="s">
        <v>35</v>
      </c>
      <c r="B19" s="23">
        <v>22.7</v>
      </c>
      <c r="C19" s="24" t="s">
        <v>27</v>
      </c>
      <c r="D19" s="22"/>
      <c r="E19" s="22">
        <f t="shared" si="0"/>
        <v>0</v>
      </c>
    </row>
    <row r="20" spans="1:5" ht="17.25">
      <c r="A20" s="25" t="s">
        <v>45</v>
      </c>
      <c r="B20" s="23">
        <v>2</v>
      </c>
      <c r="C20" s="24" t="s">
        <v>27</v>
      </c>
      <c r="D20" s="22"/>
      <c r="E20" s="22"/>
    </row>
    <row r="21" spans="1:5" ht="17.25">
      <c r="A21" s="22" t="s">
        <v>13</v>
      </c>
      <c r="B21" s="23">
        <v>5.7</v>
      </c>
      <c r="C21" s="24" t="s">
        <v>27</v>
      </c>
      <c r="D21" s="22"/>
      <c r="E21" s="22">
        <f>B20*D21</f>
        <v>0</v>
      </c>
    </row>
    <row r="22" spans="1:5">
      <c r="A22" s="22" t="s">
        <v>18</v>
      </c>
      <c r="B22" s="23">
        <v>3</v>
      </c>
      <c r="C22" s="24" t="s">
        <v>28</v>
      </c>
      <c r="D22" s="22"/>
      <c r="E22" s="22">
        <f>B21*D22</f>
        <v>0</v>
      </c>
    </row>
    <row r="23" spans="1:5">
      <c r="A23" s="22" t="s">
        <v>36</v>
      </c>
      <c r="B23" s="23">
        <v>0</v>
      </c>
      <c r="C23" s="24" t="s">
        <v>43</v>
      </c>
      <c r="D23" s="22"/>
      <c r="E23" s="22">
        <f>B22*D23</f>
        <v>0</v>
      </c>
    </row>
    <row r="24" spans="1:5">
      <c r="A24" s="22" t="s">
        <v>37</v>
      </c>
      <c r="B24" s="34">
        <v>29</v>
      </c>
      <c r="C24" s="24" t="s">
        <v>29</v>
      </c>
      <c r="D24" s="22"/>
      <c r="E24" s="22">
        <f>B23*D24</f>
        <v>0</v>
      </c>
    </row>
    <row r="25" spans="1:5" ht="18" thickBot="1">
      <c r="A25" s="26" t="s">
        <v>38</v>
      </c>
      <c r="B25" s="27">
        <v>112.1</v>
      </c>
      <c r="C25" s="33" t="s">
        <v>44</v>
      </c>
      <c r="D25" s="26"/>
      <c r="E25" s="26">
        <f t="shared" si="0"/>
        <v>0</v>
      </c>
    </row>
    <row r="26" spans="1:5" ht="15.75" thickBot="1">
      <c r="A26" s="30" t="s">
        <v>39</v>
      </c>
      <c r="B26" s="31">
        <v>16</v>
      </c>
      <c r="C26" s="24" t="s">
        <v>29</v>
      </c>
      <c r="D26" s="30"/>
      <c r="E26" s="26">
        <f t="shared" si="0"/>
        <v>0</v>
      </c>
    </row>
    <row r="27" spans="1:5" ht="15.75" thickBot="1">
      <c r="A27" s="30" t="s">
        <v>40</v>
      </c>
      <c r="B27" s="31">
        <v>28</v>
      </c>
      <c r="C27" s="24" t="s">
        <v>29</v>
      </c>
      <c r="D27" s="30"/>
      <c r="E27" s="26">
        <f t="shared" si="0"/>
        <v>0</v>
      </c>
    </row>
    <row r="28" spans="1:5" ht="15.75" thickBot="1">
      <c r="A28" s="30" t="s">
        <v>41</v>
      </c>
      <c r="B28" s="31">
        <v>1</v>
      </c>
      <c r="C28" s="32" t="s">
        <v>28</v>
      </c>
      <c r="D28" s="30"/>
      <c r="E28" s="26">
        <f t="shared" si="0"/>
        <v>0</v>
      </c>
    </row>
    <row r="29" spans="1:5" ht="15.75" thickBot="1">
      <c r="A29" s="30" t="s">
        <v>42</v>
      </c>
      <c r="B29" s="31">
        <v>2</v>
      </c>
      <c r="C29" s="32" t="s">
        <v>28</v>
      </c>
      <c r="D29" s="30"/>
      <c r="E29" s="26">
        <f t="shared" si="0"/>
        <v>0</v>
      </c>
    </row>
    <row r="30" spans="1:5" ht="15.75" thickBot="1">
      <c r="A30" s="8" t="s">
        <v>31</v>
      </c>
      <c r="B30" s="9"/>
      <c r="C30" s="9"/>
      <c r="D30" s="10"/>
      <c r="E30" s="20">
        <f>SUM(E5:E29)</f>
        <v>0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D11" sqref="D11"/>
    </sheetView>
  </sheetViews>
  <sheetFormatPr defaultRowHeight="15"/>
  <cols>
    <col min="1" max="1" width="64.140625" customWidth="1"/>
    <col min="2" max="2" width="11.28515625" customWidth="1"/>
    <col min="4" max="4" width="13.7109375" customWidth="1"/>
    <col min="5" max="5" width="18.140625" customWidth="1"/>
  </cols>
  <sheetData>
    <row r="1" spans="1:5" ht="15.75" thickBot="1">
      <c r="A1" s="2" t="s">
        <v>46</v>
      </c>
      <c r="B1" s="3"/>
      <c r="C1" s="3"/>
      <c r="D1" s="3"/>
      <c r="E1" s="4"/>
    </row>
    <row r="2" spans="1:5" ht="15.75" thickBot="1">
      <c r="A2" s="11" t="s">
        <v>22</v>
      </c>
      <c r="B2" s="12" t="s">
        <v>23</v>
      </c>
      <c r="C2" s="13" t="s">
        <v>24</v>
      </c>
      <c r="D2" s="13" t="s">
        <v>25</v>
      </c>
      <c r="E2" s="14" t="s">
        <v>26</v>
      </c>
    </row>
    <row r="3" spans="1:5">
      <c r="A3" s="15"/>
      <c r="B3" s="16"/>
      <c r="C3" s="15"/>
      <c r="D3" s="15"/>
      <c r="E3" s="15"/>
    </row>
    <row r="4" spans="1:5">
      <c r="A4" s="17"/>
      <c r="B4" s="18"/>
      <c r="C4" s="17"/>
      <c r="D4" s="17"/>
      <c r="E4" s="17"/>
    </row>
    <row r="5" spans="1:5" ht="17.25">
      <c r="A5" s="22" t="s">
        <v>1</v>
      </c>
      <c r="B5" s="23">
        <v>4.3</v>
      </c>
      <c r="C5" s="24" t="s">
        <v>27</v>
      </c>
      <c r="D5" s="22"/>
      <c r="E5" s="22">
        <f>B5*D5</f>
        <v>0</v>
      </c>
    </row>
    <row r="6" spans="1:5" ht="17.25">
      <c r="A6" s="22" t="s">
        <v>2</v>
      </c>
      <c r="B6" s="23">
        <v>38.799999999999997</v>
      </c>
      <c r="C6" s="24" t="s">
        <v>27</v>
      </c>
      <c r="D6" s="22"/>
      <c r="E6" s="22">
        <f t="shared" ref="E6:E21" si="0">B6*D6</f>
        <v>0</v>
      </c>
    </row>
    <row r="7" spans="1:5" ht="17.25">
      <c r="A7" s="22" t="s">
        <v>0</v>
      </c>
      <c r="B7" s="23">
        <v>43.1</v>
      </c>
      <c r="C7" s="24" t="s">
        <v>27</v>
      </c>
      <c r="D7" s="22"/>
      <c r="E7" s="22">
        <f t="shared" si="0"/>
        <v>0</v>
      </c>
    </row>
    <row r="8" spans="1:5" ht="17.25">
      <c r="A8" s="22" t="s">
        <v>3</v>
      </c>
      <c r="B8" s="23">
        <v>60.6</v>
      </c>
      <c r="C8" s="24" t="s">
        <v>27</v>
      </c>
      <c r="D8" s="22"/>
      <c r="E8" s="22">
        <f t="shared" si="0"/>
        <v>0</v>
      </c>
    </row>
    <row r="9" spans="1:5" ht="17.25">
      <c r="A9" s="22" t="s">
        <v>4</v>
      </c>
      <c r="B9" s="23">
        <v>60.6</v>
      </c>
      <c r="C9" s="24" t="s">
        <v>27</v>
      </c>
      <c r="D9" s="22"/>
      <c r="E9" s="22">
        <f t="shared" si="0"/>
        <v>0</v>
      </c>
    </row>
    <row r="10" spans="1:5" ht="17.25">
      <c r="A10" s="22" t="s">
        <v>5</v>
      </c>
      <c r="B10" s="23">
        <v>15.2</v>
      </c>
      <c r="C10" s="24" t="s">
        <v>27</v>
      </c>
      <c r="D10" s="22"/>
      <c r="E10" s="22">
        <f t="shared" si="0"/>
        <v>0</v>
      </c>
    </row>
    <row r="11" spans="1:5" ht="17.25">
      <c r="A11" s="22" t="s">
        <v>6</v>
      </c>
      <c r="B11" s="23">
        <v>14.5</v>
      </c>
      <c r="C11" s="24" t="s">
        <v>27</v>
      </c>
      <c r="D11" s="22"/>
      <c r="E11" s="22">
        <f t="shared" si="0"/>
        <v>0</v>
      </c>
    </row>
    <row r="12" spans="1:5" ht="17.25">
      <c r="A12" s="22" t="s">
        <v>7</v>
      </c>
      <c r="B12" s="23">
        <v>3.5</v>
      </c>
      <c r="C12" s="24" t="s">
        <v>27</v>
      </c>
      <c r="D12" s="22"/>
      <c r="E12" s="22">
        <f t="shared" si="0"/>
        <v>0</v>
      </c>
    </row>
    <row r="13" spans="1:5" ht="30">
      <c r="A13" s="25" t="s">
        <v>47</v>
      </c>
      <c r="B13" s="23">
        <v>13</v>
      </c>
      <c r="C13" s="24" t="s">
        <v>27</v>
      </c>
      <c r="D13" s="22"/>
      <c r="E13" s="22">
        <f t="shared" si="0"/>
        <v>0</v>
      </c>
    </row>
    <row r="14" spans="1:5">
      <c r="A14" s="22" t="s">
        <v>10</v>
      </c>
      <c r="B14" s="23">
        <v>13</v>
      </c>
      <c r="C14" s="24" t="s">
        <v>50</v>
      </c>
      <c r="D14" s="22"/>
      <c r="E14" s="22">
        <f t="shared" si="0"/>
        <v>0</v>
      </c>
    </row>
    <row r="15" spans="1:5">
      <c r="A15" s="22" t="s">
        <v>48</v>
      </c>
      <c r="B15" s="23">
        <v>34</v>
      </c>
      <c r="C15" s="24" t="s">
        <v>50</v>
      </c>
      <c r="D15" s="22"/>
      <c r="E15" s="22">
        <f t="shared" si="0"/>
        <v>0</v>
      </c>
    </row>
    <row r="16" spans="1:5" ht="17.25">
      <c r="A16" s="22" t="s">
        <v>49</v>
      </c>
      <c r="B16" s="23">
        <v>7</v>
      </c>
      <c r="C16" s="24" t="s">
        <v>27</v>
      </c>
      <c r="D16" s="22"/>
      <c r="E16" s="22">
        <f t="shared" si="0"/>
        <v>0</v>
      </c>
    </row>
    <row r="17" spans="1:5" ht="17.25">
      <c r="A17" s="22" t="s">
        <v>51</v>
      </c>
      <c r="B17" s="23">
        <v>46.6</v>
      </c>
      <c r="C17" s="24" t="s">
        <v>44</v>
      </c>
      <c r="D17" s="22"/>
      <c r="E17" s="22">
        <f t="shared" si="0"/>
        <v>0</v>
      </c>
    </row>
    <row r="18" spans="1:5" ht="17.25">
      <c r="A18" s="22" t="s">
        <v>13</v>
      </c>
      <c r="B18" s="23">
        <v>1</v>
      </c>
      <c r="C18" s="24" t="s">
        <v>27</v>
      </c>
      <c r="D18" s="22"/>
      <c r="E18" s="22">
        <f t="shared" si="0"/>
        <v>0</v>
      </c>
    </row>
    <row r="19" spans="1:5">
      <c r="A19" s="22" t="s">
        <v>17</v>
      </c>
      <c r="B19" s="23">
        <v>1</v>
      </c>
      <c r="C19" s="24" t="s">
        <v>28</v>
      </c>
      <c r="D19" s="22"/>
      <c r="E19" s="22">
        <f t="shared" si="0"/>
        <v>0</v>
      </c>
    </row>
    <row r="20" spans="1:5">
      <c r="A20" s="22" t="s">
        <v>52</v>
      </c>
      <c r="B20" s="23">
        <v>1</v>
      </c>
      <c r="C20" s="24" t="s">
        <v>28</v>
      </c>
      <c r="D20" s="22"/>
      <c r="E20" s="22">
        <f t="shared" ref="E20" si="1">B20*D20</f>
        <v>0</v>
      </c>
    </row>
    <row r="21" spans="1:5" ht="15.75" thickBot="1">
      <c r="A21" s="22" t="s">
        <v>18</v>
      </c>
      <c r="B21" s="23">
        <v>3</v>
      </c>
      <c r="C21" s="24" t="s">
        <v>28</v>
      </c>
      <c r="D21" s="22"/>
      <c r="E21" s="22">
        <f t="shared" si="0"/>
        <v>0</v>
      </c>
    </row>
    <row r="22" spans="1:5" ht="15.75" thickBot="1">
      <c r="A22" s="8" t="s">
        <v>31</v>
      </c>
      <c r="B22" s="9"/>
      <c r="C22" s="9"/>
      <c r="D22" s="9"/>
      <c r="E22" s="20">
        <f>SUM(E5:E21)</f>
        <v>0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M16" sqref="M16"/>
    </sheetView>
  </sheetViews>
  <sheetFormatPr defaultRowHeight="15"/>
  <cols>
    <col min="1" max="1" width="64" customWidth="1"/>
    <col min="2" max="2" width="11.140625" customWidth="1"/>
    <col min="4" max="4" width="13.7109375" customWidth="1"/>
    <col min="5" max="5" width="18.140625" customWidth="1"/>
  </cols>
  <sheetData>
    <row r="1" spans="1:5" ht="15.75" thickBot="1">
      <c r="A1" s="2" t="s">
        <v>55</v>
      </c>
      <c r="B1" s="3"/>
      <c r="C1" s="3"/>
      <c r="D1" s="3"/>
      <c r="E1" s="4"/>
    </row>
    <row r="2" spans="1:5" ht="15.75" thickBot="1">
      <c r="A2" s="11" t="s">
        <v>22</v>
      </c>
      <c r="B2" s="12" t="s">
        <v>23</v>
      </c>
      <c r="C2" s="13" t="s">
        <v>24</v>
      </c>
      <c r="D2" s="13" t="s">
        <v>25</v>
      </c>
      <c r="E2" s="14" t="s">
        <v>26</v>
      </c>
    </row>
    <row r="3" spans="1:5">
      <c r="A3" s="15"/>
      <c r="B3" s="16"/>
      <c r="C3" s="15"/>
      <c r="D3" s="15"/>
      <c r="E3" s="15"/>
    </row>
    <row r="4" spans="1:5">
      <c r="A4" s="17"/>
      <c r="B4" s="18"/>
      <c r="C4" s="17"/>
      <c r="D4" s="17"/>
      <c r="E4" s="17"/>
    </row>
    <row r="5" spans="1:5" ht="17.25">
      <c r="A5" s="22" t="s">
        <v>1</v>
      </c>
      <c r="B5" s="23">
        <v>11.2</v>
      </c>
      <c r="C5" s="24" t="s">
        <v>27</v>
      </c>
      <c r="D5" s="22"/>
      <c r="E5" s="22">
        <f>B5*D5</f>
        <v>0</v>
      </c>
    </row>
    <row r="6" spans="1:5" ht="17.25">
      <c r="A6" s="22" t="s">
        <v>2</v>
      </c>
      <c r="B6" s="23">
        <v>4</v>
      </c>
      <c r="C6" s="24" t="s">
        <v>27</v>
      </c>
      <c r="D6" s="22"/>
      <c r="E6" s="22">
        <f t="shared" ref="E6:E18" si="0">B6*D6</f>
        <v>0</v>
      </c>
    </row>
    <row r="7" spans="1:5" ht="17.25">
      <c r="A7" s="22" t="s">
        <v>0</v>
      </c>
      <c r="B7" s="23">
        <v>15.2</v>
      </c>
      <c r="C7" s="24" t="s">
        <v>27</v>
      </c>
      <c r="D7" s="22"/>
      <c r="E7" s="22">
        <f t="shared" si="0"/>
        <v>0</v>
      </c>
    </row>
    <row r="8" spans="1:5" ht="17.25">
      <c r="A8" s="22" t="s">
        <v>3</v>
      </c>
      <c r="B8" s="23">
        <v>100</v>
      </c>
      <c r="C8" s="24" t="s">
        <v>27</v>
      </c>
      <c r="D8" s="22"/>
      <c r="E8" s="22">
        <f t="shared" si="0"/>
        <v>0</v>
      </c>
    </row>
    <row r="9" spans="1:5" ht="17.25">
      <c r="A9" s="22" t="s">
        <v>4</v>
      </c>
      <c r="B9" s="23">
        <v>100</v>
      </c>
      <c r="C9" s="24" t="s">
        <v>27</v>
      </c>
      <c r="D9" s="22"/>
      <c r="E9" s="22">
        <f t="shared" si="0"/>
        <v>0</v>
      </c>
    </row>
    <row r="10" spans="1:5" ht="17.25">
      <c r="A10" s="22" t="s">
        <v>6</v>
      </c>
      <c r="B10" s="23">
        <v>11</v>
      </c>
      <c r="C10" s="24" t="s">
        <v>27</v>
      </c>
      <c r="D10" s="22"/>
      <c r="E10" s="22">
        <f t="shared" si="0"/>
        <v>0</v>
      </c>
    </row>
    <row r="11" spans="1:5" ht="17.25">
      <c r="A11" s="22" t="s">
        <v>7</v>
      </c>
      <c r="B11" s="23">
        <v>2.5</v>
      </c>
      <c r="C11" s="24" t="s">
        <v>27</v>
      </c>
      <c r="D11" s="22"/>
      <c r="E11" s="22">
        <f t="shared" si="0"/>
        <v>0</v>
      </c>
    </row>
    <row r="12" spans="1:5">
      <c r="A12" s="25" t="s">
        <v>56</v>
      </c>
      <c r="B12" s="23">
        <v>9.6999999999999993</v>
      </c>
      <c r="C12" s="24"/>
      <c r="D12" s="22"/>
      <c r="E12" s="22"/>
    </row>
    <row r="13" spans="1:5" ht="30">
      <c r="A13" s="25" t="s">
        <v>9</v>
      </c>
      <c r="B13" s="23">
        <v>11.7</v>
      </c>
      <c r="C13" s="24" t="s">
        <v>27</v>
      </c>
      <c r="D13" s="22"/>
      <c r="E13" s="22">
        <f>B12*D13</f>
        <v>0</v>
      </c>
    </row>
    <row r="14" spans="1:5">
      <c r="A14" s="22" t="s">
        <v>48</v>
      </c>
      <c r="B14" s="23">
        <v>24</v>
      </c>
      <c r="C14" s="24" t="s">
        <v>50</v>
      </c>
      <c r="D14" s="22"/>
      <c r="E14" s="22">
        <f>B13*D14</f>
        <v>0</v>
      </c>
    </row>
    <row r="15" spans="1:5" ht="17.25">
      <c r="A15" s="22" t="s">
        <v>53</v>
      </c>
      <c r="B15" s="23">
        <v>7.5</v>
      </c>
      <c r="C15" s="24" t="s">
        <v>27</v>
      </c>
      <c r="D15" s="22"/>
      <c r="E15" s="22">
        <f>B14*D15</f>
        <v>0</v>
      </c>
    </row>
    <row r="16" spans="1:5">
      <c r="A16" s="22" t="s">
        <v>52</v>
      </c>
      <c r="B16" s="23">
        <v>2</v>
      </c>
      <c r="C16" s="24" t="s">
        <v>28</v>
      </c>
      <c r="D16" s="22"/>
      <c r="E16" s="22">
        <f>B15*D16</f>
        <v>0</v>
      </c>
    </row>
    <row r="17" spans="1:5">
      <c r="A17" s="22" t="s">
        <v>18</v>
      </c>
      <c r="B17" s="6">
        <v>6</v>
      </c>
      <c r="C17" s="35" t="s">
        <v>28</v>
      </c>
      <c r="D17" s="36"/>
      <c r="E17" s="22">
        <f>B16*D17</f>
        <v>0</v>
      </c>
    </row>
    <row r="18" spans="1:5" ht="15.75" thickBot="1">
      <c r="A18" s="5" t="s">
        <v>54</v>
      </c>
      <c r="B18" s="36">
        <v>11</v>
      </c>
      <c r="C18" s="35" t="s">
        <v>50</v>
      </c>
      <c r="D18" s="37"/>
      <c r="E18" s="19">
        <f>B17*D18</f>
        <v>0</v>
      </c>
    </row>
    <row r="19" spans="1:5" ht="15.75" thickBot="1">
      <c r="A19" s="12" t="s">
        <v>31</v>
      </c>
      <c r="B19" s="9"/>
      <c r="C19" s="9"/>
      <c r="D19" s="10"/>
      <c r="E19" s="21">
        <f>SUM(E5:E18)</f>
        <v>0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6:G12"/>
  <sheetViews>
    <sheetView tabSelected="1" workbookViewId="0">
      <selection activeCell="F24" sqref="F24"/>
    </sheetView>
  </sheetViews>
  <sheetFormatPr defaultRowHeight="15"/>
  <cols>
    <col min="1" max="1" width="73.42578125" customWidth="1"/>
    <col min="2" max="2" width="30.85546875" customWidth="1"/>
  </cols>
  <sheetData>
    <row r="6" spans="1:7" ht="21">
      <c r="A6" s="38" t="s">
        <v>58</v>
      </c>
      <c r="B6" s="39"/>
      <c r="C6" s="39"/>
      <c r="D6" s="39"/>
      <c r="E6" s="39"/>
      <c r="F6" s="39"/>
      <c r="G6" s="39"/>
    </row>
    <row r="8" spans="1:7">
      <c r="A8" s="1" t="str">
        <f>'Rózsa utca'!A1</f>
        <v>Rózsa utca (Régiposta-íHunyadi utca közötti szakasz 583 m hossz)</v>
      </c>
      <c r="B8" s="1">
        <f>'Rózsa utca'!E27</f>
        <v>0</v>
      </c>
    </row>
    <row r="9" spans="1:7">
      <c r="A9" s="1" t="str">
        <f>'Hunyadi utca'!A1:E1</f>
        <v>Hunyadi utca (Rózsa utca és a Beloiannisz utca között, 237  m hossz)</v>
      </c>
      <c r="B9" s="1">
        <f>'Hunyadi utca'!E30</f>
        <v>0</v>
      </c>
    </row>
    <row r="10" spans="1:7">
      <c r="A10" s="1" t="str">
        <f>'Nyugati ltp.'!A1:E1</f>
        <v>Nyugati lakótelep(46,6 m hossz, 0,8 m szélesítés egy oldalon)</v>
      </c>
      <c r="B10" s="1">
        <f>'Nyugati ltp.'!E22</f>
        <v>0</v>
      </c>
    </row>
    <row r="11" spans="1:7" ht="15.75" thickBot="1">
      <c r="A11" s="1" t="str">
        <f>'Rákóczi utca'!A1:E1</f>
        <v>Rákóczi utca eleje, 45 m</v>
      </c>
      <c r="B11" s="1">
        <f>'Rákóczi utca'!E19</f>
        <v>0</v>
      </c>
    </row>
    <row r="12" spans="1:7">
      <c r="A12" s="1" t="s">
        <v>59</v>
      </c>
      <c r="B12" s="43">
        <f>SUM(B8:B11)</f>
        <v>0</v>
      </c>
    </row>
  </sheetData>
  <mergeCells count="1"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Rózsa utca</vt:lpstr>
      <vt:lpstr>Hunyadi utca</vt:lpstr>
      <vt:lpstr>Nyugati ltp.</vt:lpstr>
      <vt:lpstr>Rákóczi utca</vt:lpstr>
      <vt:lpstr>Összesítő lap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orlovitstimea</dc:creator>
  <cp:lastModifiedBy>orlovitstimea</cp:lastModifiedBy>
  <dcterms:created xsi:type="dcterms:W3CDTF">2016-06-09T10:37:55Z</dcterms:created>
  <dcterms:modified xsi:type="dcterms:W3CDTF">2016-06-09T13:23:28Z</dcterms:modified>
</cp:coreProperties>
</file>